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435" windowWidth="27660" windowHeight="112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4" i="1" l="1"/>
  <c r="D35" i="1" l="1"/>
  <c r="D31" i="1"/>
  <c r="D12" i="1"/>
  <c r="D38" i="1" l="1"/>
  <c r="D40" i="1" s="1"/>
</calcChain>
</file>

<file path=xl/sharedStrings.xml><?xml version="1.0" encoding="utf-8"?>
<sst xmlns="http://schemas.openxmlformats.org/spreadsheetml/2006/main" count="39" uniqueCount="39">
  <si>
    <t>Home Trust Company</t>
  </si>
  <si>
    <t>(in thousands of Canadian dollars, except %)</t>
  </si>
  <si>
    <t>Item</t>
  </si>
  <si>
    <t>Leverage Ratio Framework</t>
  </si>
  <si>
    <t>On-balance sheet exposures</t>
  </si>
  <si>
    <t xml:space="preserve">On-balance sheet items (excluding derivatives, SFTs and grandfathered securitization </t>
  </si>
  <si>
    <t>exposures but including collateral)</t>
  </si>
  <si>
    <t>(Asset amounts deducted in determining Basel III "all-in" Tier 1 capital)</t>
  </si>
  <si>
    <t>Derivative exposures</t>
  </si>
  <si>
    <t>Replacement cost associated with all derivative transactions (i.e. net of eligible cash variation</t>
  </si>
  <si>
    <t>margin)</t>
  </si>
  <si>
    <t>Gross up for derivatives collateral provided where deducted from the balance sheet assets</t>
  </si>
  <si>
    <t>pursuant to the operative accounting framework</t>
  </si>
  <si>
    <t xml:space="preserve">(Deductions of receivables assets for cash variation margin provided in derivative </t>
  </si>
  <si>
    <t>transactions)</t>
  </si>
  <si>
    <t>(Exempted CCP-leg of client cleared trade exposures)</t>
  </si>
  <si>
    <t>Adjusted effective notional amount of written credit derivatives</t>
  </si>
  <si>
    <t>(Adjusted effective notional offsets and add-on deductions for written credit derivatives)</t>
  </si>
  <si>
    <t>Securities financing transaction exposures</t>
  </si>
  <si>
    <t>Gross SFT assets recognised for accounting purposes (with no recognition of netting), after</t>
  </si>
  <si>
    <t>(Netted amounts of cash payables and cash receivables of gross SFT assets)</t>
  </si>
  <si>
    <t>Counterparty credit risk (CCR) exposure for SFTs</t>
  </si>
  <si>
    <t>Agent transaction exposures</t>
  </si>
  <si>
    <t>Other off-balance sheet exposures</t>
  </si>
  <si>
    <t>Off-balance sheet exposure at gross notional amount</t>
  </si>
  <si>
    <t>(Adjustments for conversion to credit equivalent amounts)</t>
  </si>
  <si>
    <t>Capital and Total Exposures</t>
  </si>
  <si>
    <t>Tier 1 capital</t>
  </si>
  <si>
    <t>Basel III leverage ratio</t>
  </si>
  <si>
    <r>
      <t xml:space="preserve">Total on-balance sheet exposures </t>
    </r>
    <r>
      <rPr>
        <sz val="11"/>
        <color theme="1"/>
        <rFont val="Calibri"/>
        <family val="2"/>
        <scheme val="minor"/>
      </rPr>
      <t>(excluding derivatives and SFTs)  (sum of lines 1 and 2)</t>
    </r>
  </si>
  <si>
    <r>
      <t xml:space="preserve">Total derivative exposures </t>
    </r>
    <r>
      <rPr>
        <sz val="11"/>
        <color theme="1"/>
        <rFont val="Calibri"/>
        <family val="2"/>
        <scheme val="minor"/>
      </rPr>
      <t>(sum of lines 4 to 10)</t>
    </r>
  </si>
  <si>
    <r>
      <t xml:space="preserve">Off-balance sheet items </t>
    </r>
    <r>
      <rPr>
        <sz val="11"/>
        <color theme="1"/>
        <rFont val="Calibri"/>
        <family val="2"/>
        <scheme val="minor"/>
      </rPr>
      <t>(sum of lines 17 and 18)</t>
    </r>
  </si>
  <si>
    <r>
      <t xml:space="preserve">Total Exposures </t>
    </r>
    <r>
      <rPr>
        <sz val="11"/>
        <color theme="1"/>
        <rFont val="Calibri"/>
        <family val="2"/>
        <scheme val="minor"/>
      </rPr>
      <t>(sum of lines 3, 11, 16 and 19)</t>
    </r>
  </si>
  <si>
    <r>
      <t xml:space="preserve">Total securities financing transaction exposures </t>
    </r>
    <r>
      <rPr>
        <sz val="11"/>
        <color theme="1"/>
        <rFont val="Calibri"/>
        <family val="2"/>
        <scheme val="minor"/>
      </rPr>
      <t>(sum of lines 12 to 15)</t>
    </r>
  </si>
  <si>
    <t>adjusting for sale accounting transactions</t>
  </si>
  <si>
    <t>Add-on amounts for PFE associated with all derivative transactions</t>
  </si>
  <si>
    <t>Leverage Ratios</t>
  </si>
  <si>
    <t>Leverage Ratio Common Disclosure</t>
  </si>
  <si>
    <t>As at September 30,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</si>
</sst>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41" fontId="0" fillId="0" borderId="0" xfId="0" applyNumberFormat="1"/>
    <xf numFmtId="0" fontId="0" fillId="0" borderId="4" xfId="0" applyBorder="1"/>
    <xf numFmtId="41" fontId="0" fillId="0" borderId="4" xfId="0" applyNumberFormat="1" applyBorder="1"/>
    <xf numFmtId="0" fontId="1" fillId="3" borderId="3" xfId="0" applyFont="1" applyFill="1" applyBorder="1"/>
    <xf numFmtId="0" fontId="0" fillId="0" borderId="0" xfId="0" applyFont="1" applyFill="1" applyBorder="1"/>
    <xf numFmtId="0" fontId="0" fillId="0" borderId="0" xfId="0" applyFill="1" applyBorder="1"/>
    <xf numFmtId="0" fontId="0" fillId="0" borderId="1" xfId="0" applyFill="1" applyBorder="1"/>
    <xf numFmtId="0" fontId="0" fillId="2" borderId="4" xfId="0" applyFont="1" applyFill="1" applyBorder="1" applyAlignment="1">
      <alignment horizontal="centerContinuous"/>
    </xf>
    <xf numFmtId="0" fontId="0" fillId="2" borderId="5" xfId="0" applyFont="1" applyFill="1" applyBorder="1" applyAlignment="1">
      <alignment horizontal="centerContinuous"/>
    </xf>
    <xf numFmtId="0" fontId="0" fillId="0" borderId="0" xfId="0" applyFont="1"/>
    <xf numFmtId="0" fontId="0" fillId="0" borderId="1" xfId="0" applyFont="1" applyBorder="1"/>
    <xf numFmtId="0" fontId="1" fillId="3" borderId="4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2" fillId="0" borderId="9" xfId="0" applyFont="1" applyBorder="1" applyAlignment="1">
      <alignment horizontal="centerContinuous"/>
    </xf>
    <xf numFmtId="41" fontId="2" fillId="0" borderId="10" xfId="0" applyNumberFormat="1" applyFont="1" applyBorder="1" applyAlignment="1">
      <alignment horizontal="center" wrapText="1"/>
    </xf>
    <xf numFmtId="0" fontId="0" fillId="2" borderId="11" xfId="0" applyFont="1" applyFill="1" applyBorder="1" applyAlignment="1">
      <alignment horizontal="centerContinuous"/>
    </xf>
    <xf numFmtId="41" fontId="0" fillId="2" borderId="12" xfId="0" applyNumberFormat="1" applyFont="1" applyFill="1" applyBorder="1" applyAlignment="1">
      <alignment horizontal="centerContinuous"/>
    </xf>
    <xf numFmtId="0" fontId="0" fillId="0" borderId="13" xfId="0" applyBorder="1" applyAlignment="1">
      <alignment horizontal="center"/>
    </xf>
    <xf numFmtId="0" fontId="0" fillId="0" borderId="0" xfId="0" applyBorder="1"/>
    <xf numFmtId="41" fontId="0" fillId="0" borderId="14" xfId="0" applyNumberFormat="1" applyBorder="1"/>
    <xf numFmtId="0" fontId="0" fillId="0" borderId="15" xfId="0" applyBorder="1" applyAlignment="1">
      <alignment horizontal="center"/>
    </xf>
    <xf numFmtId="41" fontId="0" fillId="0" borderId="16" xfId="0" applyNumberFormat="1" applyBorder="1"/>
    <xf numFmtId="0" fontId="0" fillId="3" borderId="17" xfId="0" applyFont="1" applyFill="1" applyBorder="1" applyAlignment="1">
      <alignment horizontal="center"/>
    </xf>
    <xf numFmtId="164" fontId="1" fillId="3" borderId="18" xfId="1" applyNumberFormat="1" applyFont="1" applyFill="1" applyBorder="1"/>
    <xf numFmtId="0" fontId="0" fillId="2" borderId="9" xfId="0" applyFont="1" applyFill="1" applyBorder="1" applyAlignment="1">
      <alignment horizontal="centerContinuous"/>
    </xf>
    <xf numFmtId="41" fontId="0" fillId="2" borderId="19" xfId="0" applyNumberFormat="1" applyFont="1" applyFill="1" applyBorder="1" applyAlignment="1">
      <alignment horizontal="centerContinuous"/>
    </xf>
    <xf numFmtId="0" fontId="0" fillId="0" borderId="20" xfId="0" applyBorder="1" applyAlignment="1">
      <alignment horizontal="center"/>
    </xf>
    <xf numFmtId="41" fontId="0" fillId="0" borderId="21" xfId="0" applyNumberFormat="1" applyBorder="1"/>
    <xf numFmtId="0" fontId="0" fillId="3" borderId="22" xfId="0" applyFont="1" applyFill="1" applyBorder="1" applyAlignment="1">
      <alignment horizontal="center"/>
    </xf>
    <xf numFmtId="164" fontId="1" fillId="3" borderId="23" xfId="1" applyNumberFormat="1" applyFont="1" applyFill="1" applyBorder="1"/>
    <xf numFmtId="0" fontId="0" fillId="3" borderId="20" xfId="0" applyFont="1" applyFill="1" applyBorder="1" applyAlignment="1">
      <alignment horizontal="center"/>
    </xf>
    <xf numFmtId="164" fontId="1" fillId="3" borderId="24" xfId="1" applyNumberFormat="1" applyFont="1" applyFill="1" applyBorder="1"/>
    <xf numFmtId="0" fontId="0" fillId="3" borderId="25" xfId="0" applyFont="1" applyFill="1" applyBorder="1" applyAlignment="1">
      <alignment horizontal="center"/>
    </xf>
    <xf numFmtId="165" fontId="1" fillId="3" borderId="24" xfId="1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tabSelected="1" workbookViewId="0">
      <selection activeCell="D40" sqref="D40"/>
    </sheetView>
  </sheetViews>
  <sheetFormatPr defaultRowHeight="15" x14ac:dyDescent="0.25"/>
  <cols>
    <col min="1" max="1" width="5.7109375" customWidth="1"/>
    <col min="2" max="2" width="3.7109375" customWidth="1"/>
    <col min="3" max="3" width="80.7109375" customWidth="1"/>
    <col min="4" max="4" width="21.28515625" style="4" customWidth="1"/>
  </cols>
  <sheetData>
    <row r="1" spans="1:4" ht="15.75" x14ac:dyDescent="0.25">
      <c r="A1" s="1" t="s">
        <v>0</v>
      </c>
    </row>
    <row r="2" spans="1:4" ht="15.75" x14ac:dyDescent="0.25">
      <c r="A2" s="1" t="s">
        <v>37</v>
      </c>
    </row>
    <row r="3" spans="1:4" ht="15.75" x14ac:dyDescent="0.25">
      <c r="A3" s="1" t="s">
        <v>38</v>
      </c>
    </row>
    <row r="4" spans="1:4" ht="15.75" x14ac:dyDescent="0.25">
      <c r="A4" s="1" t="s">
        <v>1</v>
      </c>
    </row>
    <row r="6" spans="1:4" ht="15.75" thickBot="1" x14ac:dyDescent="0.3">
      <c r="A6" s="5"/>
      <c r="B6" s="5"/>
      <c r="C6" s="5"/>
      <c r="D6" s="6"/>
    </row>
    <row r="7" spans="1:4" ht="38.25" thickBot="1" x14ac:dyDescent="0.35">
      <c r="A7" s="18"/>
      <c r="B7" s="39" t="s">
        <v>2</v>
      </c>
      <c r="C7" s="40"/>
      <c r="D7" s="19" t="s">
        <v>3</v>
      </c>
    </row>
    <row r="8" spans="1:4" s="13" customFormat="1" ht="15.75" thickBot="1" x14ac:dyDescent="0.3">
      <c r="A8" s="20" t="s">
        <v>4</v>
      </c>
      <c r="B8" s="11"/>
      <c r="C8" s="11"/>
      <c r="D8" s="21"/>
    </row>
    <row r="9" spans="1:4" x14ac:dyDescent="0.25">
      <c r="A9" s="22">
        <v>1</v>
      </c>
      <c r="B9" s="23" t="s">
        <v>5</v>
      </c>
      <c r="C9" s="23"/>
      <c r="D9" s="24"/>
    </row>
    <row r="10" spans="1:4" x14ac:dyDescent="0.25">
      <c r="A10" s="22"/>
      <c r="B10" s="23" t="s">
        <v>6</v>
      </c>
      <c r="C10" s="23"/>
      <c r="D10" s="24">
        <v>18615732</v>
      </c>
    </row>
    <row r="11" spans="1:4" x14ac:dyDescent="0.25">
      <c r="A11" s="25">
        <v>2</v>
      </c>
      <c r="B11" s="2" t="s">
        <v>7</v>
      </c>
      <c r="C11" s="2"/>
      <c r="D11" s="26">
        <v>-140526</v>
      </c>
    </row>
    <row r="12" spans="1:4" ht="15.75" thickBot="1" x14ac:dyDescent="0.3">
      <c r="A12" s="27">
        <v>3</v>
      </c>
      <c r="B12" s="7" t="s">
        <v>29</v>
      </c>
      <c r="C12" s="7"/>
      <c r="D12" s="28">
        <f>SUM(D10:D11)</f>
        <v>18475206</v>
      </c>
    </row>
    <row r="13" spans="1:4" s="13" customFormat="1" ht="15.75" thickBot="1" x14ac:dyDescent="0.3">
      <c r="A13" s="29" t="s">
        <v>8</v>
      </c>
      <c r="B13" s="12"/>
      <c r="C13" s="12"/>
      <c r="D13" s="30"/>
    </row>
    <row r="14" spans="1:4" x14ac:dyDescent="0.25">
      <c r="A14" s="22">
        <v>4</v>
      </c>
      <c r="B14" s="23" t="s">
        <v>9</v>
      </c>
      <c r="C14" s="23"/>
      <c r="D14" s="24"/>
    </row>
    <row r="15" spans="1:4" x14ac:dyDescent="0.25">
      <c r="A15" s="31"/>
      <c r="B15" s="3" t="s">
        <v>10</v>
      </c>
      <c r="C15" s="3"/>
      <c r="D15" s="32">
        <v>10177</v>
      </c>
    </row>
    <row r="16" spans="1:4" x14ac:dyDescent="0.25">
      <c r="A16" s="25">
        <v>5</v>
      </c>
      <c r="B16" s="10" t="s">
        <v>35</v>
      </c>
      <c r="C16" s="2"/>
      <c r="D16" s="26">
        <v>19106</v>
      </c>
    </row>
    <row r="17" spans="1:4" x14ac:dyDescent="0.25">
      <c r="A17" s="22">
        <v>6</v>
      </c>
      <c r="B17" s="9" t="s">
        <v>11</v>
      </c>
      <c r="C17" s="23"/>
      <c r="D17" s="24"/>
    </row>
    <row r="18" spans="1:4" x14ac:dyDescent="0.25">
      <c r="A18" s="31"/>
      <c r="B18" s="3" t="s">
        <v>12</v>
      </c>
      <c r="C18" s="3"/>
      <c r="D18" s="32"/>
    </row>
    <row r="19" spans="1:4" x14ac:dyDescent="0.25">
      <c r="A19" s="22">
        <v>7</v>
      </c>
      <c r="B19" s="9" t="s">
        <v>13</v>
      </c>
      <c r="C19" s="23"/>
      <c r="D19" s="24"/>
    </row>
    <row r="20" spans="1:4" x14ac:dyDescent="0.25">
      <c r="A20" s="31"/>
      <c r="B20" s="3" t="s">
        <v>14</v>
      </c>
      <c r="C20" s="3"/>
      <c r="D20" s="32"/>
    </row>
    <row r="21" spans="1:4" x14ac:dyDescent="0.25">
      <c r="A21" s="25">
        <v>8</v>
      </c>
      <c r="B21" s="10" t="s">
        <v>15</v>
      </c>
      <c r="C21" s="2"/>
      <c r="D21" s="26"/>
    </row>
    <row r="22" spans="1:4" x14ac:dyDescent="0.25">
      <c r="A22" s="25">
        <v>9</v>
      </c>
      <c r="B22" s="10" t="s">
        <v>16</v>
      </c>
      <c r="C22" s="2"/>
      <c r="D22" s="26"/>
    </row>
    <row r="23" spans="1:4" x14ac:dyDescent="0.25">
      <c r="A23" s="25">
        <v>10</v>
      </c>
      <c r="B23" s="10" t="s">
        <v>17</v>
      </c>
      <c r="C23" s="2"/>
      <c r="D23" s="26"/>
    </row>
    <row r="24" spans="1:4" ht="15.75" thickBot="1" x14ac:dyDescent="0.3">
      <c r="A24" s="27">
        <v>11</v>
      </c>
      <c r="B24" s="7" t="s">
        <v>30</v>
      </c>
      <c r="C24" s="7"/>
      <c r="D24" s="28">
        <f>SUM(D14:D23)</f>
        <v>29283</v>
      </c>
    </row>
    <row r="25" spans="1:4" s="13" customFormat="1" ht="15.75" thickBot="1" x14ac:dyDescent="0.3">
      <c r="A25" s="29" t="s">
        <v>18</v>
      </c>
      <c r="B25" s="12"/>
      <c r="C25" s="12"/>
      <c r="D25" s="30"/>
    </row>
    <row r="26" spans="1:4" x14ac:dyDescent="0.25">
      <c r="A26" s="22">
        <v>12</v>
      </c>
      <c r="B26" s="23" t="s">
        <v>19</v>
      </c>
      <c r="C26" s="23"/>
      <c r="D26" s="24"/>
    </row>
    <row r="27" spans="1:4" x14ac:dyDescent="0.25">
      <c r="A27" s="31"/>
      <c r="B27" s="3" t="s">
        <v>34</v>
      </c>
      <c r="C27" s="3"/>
      <c r="D27" s="32"/>
    </row>
    <row r="28" spans="1:4" x14ac:dyDescent="0.25">
      <c r="A28" s="25">
        <v>13</v>
      </c>
      <c r="B28" s="2" t="s">
        <v>20</v>
      </c>
      <c r="C28" s="2"/>
      <c r="D28" s="26"/>
    </row>
    <row r="29" spans="1:4" x14ac:dyDescent="0.25">
      <c r="A29" s="25">
        <v>14</v>
      </c>
      <c r="B29" s="14" t="s">
        <v>21</v>
      </c>
      <c r="C29" s="2"/>
      <c r="D29" s="26"/>
    </row>
    <row r="30" spans="1:4" x14ac:dyDescent="0.25">
      <c r="A30" s="22">
        <v>15</v>
      </c>
      <c r="B30" s="8" t="s">
        <v>22</v>
      </c>
      <c r="C30" s="23"/>
      <c r="D30" s="24"/>
    </row>
    <row r="31" spans="1:4" ht="15.75" thickBot="1" x14ac:dyDescent="0.3">
      <c r="A31" s="27">
        <v>16</v>
      </c>
      <c r="B31" s="7" t="s">
        <v>33</v>
      </c>
      <c r="C31" s="7"/>
      <c r="D31" s="28">
        <f>SUM(D26:D30)</f>
        <v>0</v>
      </c>
    </row>
    <row r="32" spans="1:4" ht="15.75" thickBot="1" x14ac:dyDescent="0.3">
      <c r="A32" s="29" t="s">
        <v>23</v>
      </c>
      <c r="B32" s="12"/>
      <c r="C32" s="12"/>
      <c r="D32" s="30"/>
    </row>
    <row r="33" spans="1:4" x14ac:dyDescent="0.25">
      <c r="A33" s="25">
        <v>17</v>
      </c>
      <c r="B33" s="2" t="s">
        <v>24</v>
      </c>
      <c r="C33" s="2"/>
      <c r="D33" s="26">
        <v>457292</v>
      </c>
    </row>
    <row r="34" spans="1:4" x14ac:dyDescent="0.25">
      <c r="A34" s="25">
        <v>18</v>
      </c>
      <c r="B34" s="14" t="s">
        <v>25</v>
      </c>
      <c r="C34" s="2"/>
      <c r="D34" s="26">
        <v>-397180.1</v>
      </c>
    </row>
    <row r="35" spans="1:4" ht="15.75" thickBot="1" x14ac:dyDescent="0.3">
      <c r="A35" s="27">
        <v>19</v>
      </c>
      <c r="B35" s="7" t="s">
        <v>31</v>
      </c>
      <c r="C35" s="7"/>
      <c r="D35" s="28">
        <f>SUM(D33:D34)</f>
        <v>60111.900000000023</v>
      </c>
    </row>
    <row r="36" spans="1:4" ht="15.75" thickBot="1" x14ac:dyDescent="0.3">
      <c r="A36" s="29" t="s">
        <v>26</v>
      </c>
      <c r="B36" s="12"/>
      <c r="C36" s="12"/>
      <c r="D36" s="30"/>
    </row>
    <row r="37" spans="1:4" x14ac:dyDescent="0.25">
      <c r="A37" s="33">
        <v>20</v>
      </c>
      <c r="B37" s="16" t="s">
        <v>27</v>
      </c>
      <c r="C37" s="17"/>
      <c r="D37" s="34">
        <v>1464423</v>
      </c>
    </row>
    <row r="38" spans="1:4" ht="15.75" thickBot="1" x14ac:dyDescent="0.3">
      <c r="A38" s="35">
        <v>21</v>
      </c>
      <c r="B38" s="15" t="s">
        <v>32</v>
      </c>
      <c r="C38" s="15"/>
      <c r="D38" s="36">
        <f>D12+D24+D31+D35</f>
        <v>18564600.899999999</v>
      </c>
    </row>
    <row r="39" spans="1:4" ht="15.75" thickBot="1" x14ac:dyDescent="0.3">
      <c r="A39" s="29" t="s">
        <v>36</v>
      </c>
      <c r="B39" s="12"/>
      <c r="C39" s="12"/>
      <c r="D39" s="30"/>
    </row>
    <row r="40" spans="1:4" ht="15.75" thickBot="1" x14ac:dyDescent="0.3">
      <c r="A40" s="37">
        <v>22</v>
      </c>
      <c r="B40" s="15" t="s">
        <v>28</v>
      </c>
      <c r="C40" s="15"/>
      <c r="D40" s="38">
        <f>D37/D38</f>
        <v>7.8882546836759632E-2</v>
      </c>
    </row>
  </sheetData>
  <mergeCells count="1">
    <mergeCell ref="B7:C7"/>
  </mergeCells>
  <pageMargins left="0.7" right="0.7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 Trust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Ross</dc:creator>
  <cp:lastModifiedBy>Alina Dan</cp:lastModifiedBy>
  <cp:lastPrinted>2016-10-25T17:01:41Z</cp:lastPrinted>
  <dcterms:created xsi:type="dcterms:W3CDTF">2013-09-09T20:06:43Z</dcterms:created>
  <dcterms:modified xsi:type="dcterms:W3CDTF">2017-11-15T18:42:33Z</dcterms:modified>
</cp:coreProperties>
</file>